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38" i="1" s="1"/>
  <c r="L118" i="1"/>
  <c r="L108" i="1"/>
  <c r="L99" i="1"/>
  <c r="L89" i="1"/>
  <c r="L100" i="1" s="1"/>
  <c r="L80" i="1"/>
  <c r="L70" i="1"/>
  <c r="L61" i="1"/>
  <c r="L51" i="1"/>
  <c r="L62" i="1" s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J100" i="1"/>
  <c r="G138" i="1"/>
  <c r="I157" i="1"/>
  <c r="G176" i="1"/>
  <c r="I195" i="1"/>
  <c r="L176" i="1"/>
  <c r="J62" i="1"/>
  <c r="F100" i="1"/>
  <c r="H43" i="1"/>
  <c r="I119" i="1"/>
  <c r="L43" i="1"/>
  <c r="L81" i="1"/>
  <c r="L119" i="1"/>
  <c r="L157" i="1"/>
  <c r="L195" i="1"/>
  <c r="I43" i="1"/>
  <c r="G100" i="1"/>
  <c r="H138" i="1"/>
  <c r="J157" i="1"/>
  <c r="H176" i="1"/>
  <c r="J195" i="1"/>
  <c r="F43" i="1"/>
  <c r="J43" i="1"/>
  <c r="H62" i="1"/>
  <c r="F81" i="1"/>
  <c r="J81" i="1"/>
  <c r="H100" i="1"/>
  <c r="J119" i="1"/>
  <c r="I138" i="1"/>
  <c r="G157" i="1"/>
  <c r="I176" i="1"/>
  <c r="G195" i="1"/>
  <c r="G43" i="1"/>
  <c r="I62" i="1"/>
  <c r="I100" i="1"/>
  <c r="G119" i="1"/>
  <c r="J138" i="1"/>
  <c r="H157" i="1"/>
  <c r="J176" i="1"/>
  <c r="H195" i="1"/>
  <c r="G62" i="1"/>
  <c r="I81" i="1"/>
  <c r="G81" i="1"/>
  <c r="H81" i="1"/>
  <c r="L196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J196" i="1"/>
  <c r="G196" i="1"/>
  <c r="F196" i="1"/>
</calcChain>
</file>

<file path=xl/sharedStrings.xml><?xml version="1.0" encoding="utf-8"?>
<sst xmlns="http://schemas.openxmlformats.org/spreadsheetml/2006/main" count="264" uniqueCount="77">
  <si>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</si>
  <si>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</si>
  <si>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</si>
  <si>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</si>
  <si>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</si>
  <si>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</si>
  <si>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</si>
  <si>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</si>
  <si>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</si>
  <si>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</si>
  <si>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</si>
  <si>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</si>
  <si>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</si>
  <si>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</si>
  <si>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</si>
  <si>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</si>
  <si>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</si>
  <si>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</si>
  <si>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</si>
  <si>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</si>
  <si>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</si>
  <si>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</si>
  <si>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</si>
  <si>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</si>
  <si>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</si>
  <si>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</si>
  <si>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</si>
  <si>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</si>
  <si>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</si>
  <si>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</si>
  <si>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</si>
  <si>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</si>
  <si>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</si>
  <si>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</si>
  <si>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</si>
  <si>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</si>
  <si>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</si>
  <si>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</si>
  <si>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</si>
  <si>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Ефименко Г.М</t>
  </si>
  <si>
    <t>Каша вязкая молочная пшенная</t>
  </si>
  <si>
    <t>ПР</t>
  </si>
  <si>
    <t>ЗАКУСКА</t>
  </si>
  <si>
    <t>Каша гречневая расыпчатая</t>
  </si>
  <si>
    <t>302/171</t>
  </si>
  <si>
    <t>290/АК</t>
  </si>
  <si>
    <t>печенье</t>
  </si>
  <si>
    <t>Рис отварной с м/сливочным</t>
  </si>
  <si>
    <t>202/309</t>
  </si>
  <si>
    <t>883/Акт</t>
  </si>
  <si>
    <t>Жаркое из птицы</t>
  </si>
  <si>
    <t>Рагу овощное из птицы</t>
  </si>
  <si>
    <t>Каша вязкая молочная из риса и пшена</t>
  </si>
  <si>
    <t>Каша гречневая рассыпчатая</t>
  </si>
  <si>
    <t>Бутерброд с сыром</t>
  </si>
  <si>
    <t>Какао с молоком</t>
  </si>
  <si>
    <t>Хлеб пшеничный</t>
  </si>
  <si>
    <t>Птица тушеная в томатном соусе</t>
  </si>
  <si>
    <t>Чай с сахаром</t>
  </si>
  <si>
    <t>Сосиски отварные с томатным соусом</t>
  </si>
  <si>
    <t>Напиток из плодов шиповика</t>
  </si>
  <si>
    <t xml:space="preserve">Хлеб пшеничный </t>
  </si>
  <si>
    <t>Яблоко</t>
  </si>
  <si>
    <t>Макаронные изделия отварные с м/р</t>
  </si>
  <si>
    <t>Котлеты "Московские"</t>
  </si>
  <si>
    <t>Кисель</t>
  </si>
  <si>
    <t>Икра кабачковая</t>
  </si>
  <si>
    <t>Вафли</t>
  </si>
  <si>
    <t>Каша молочная геркулесовая с маслом сливоч</t>
  </si>
  <si>
    <t>Бутерброд с повидлом</t>
  </si>
  <si>
    <t>Компот из смеси сухофруктов</t>
  </si>
  <si>
    <t>Салат из моркови (припущ.) и кураги</t>
  </si>
  <si>
    <t>Котлеты из мяса с соусом</t>
  </si>
  <si>
    <t>Яйцо вареное</t>
  </si>
  <si>
    <t>Салат из белокачанной капусты с зеленью</t>
  </si>
  <si>
    <t>Директор</t>
  </si>
  <si>
    <t>ГБОУ СОШ с.Криволучье-Ивановка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</si>
</sst>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" sqref="L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76</v>
      </c>
      <c r="D1" s="56"/>
      <c r="E1" s="56"/>
      <c r="F1" s="12" t="s">
        <v>16</v>
      </c>
      <c r="G1" s="2" t="s">
        <v>17</v>
      </c>
      <c r="H1" s="57" t="s">
        <v>75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42</v>
      </c>
      <c r="E7" s="42" t="s">
        <v>54</v>
      </c>
      <c r="F7" s="43">
        <v>60</v>
      </c>
      <c r="G7" s="43">
        <v>3.65</v>
      </c>
      <c r="H7" s="43">
        <v>6.22</v>
      </c>
      <c r="I7" s="43">
        <v>9.69</v>
      </c>
      <c r="J7" s="43">
        <v>101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56</v>
      </c>
      <c r="F9" s="43">
        <v>40</v>
      </c>
      <c r="G9" s="43">
        <v>3.24</v>
      </c>
      <c r="H9" s="43">
        <v>0.4</v>
      </c>
      <c r="I9" s="43">
        <v>19.52</v>
      </c>
      <c r="J9" s="43">
        <v>118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82.06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586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83.749999999999986</v>
      </c>
      <c r="J24" s="32">
        <f t="shared" si="4"/>
        <v>586</v>
      </c>
      <c r="K24" s="32"/>
      <c r="L24" s="32">
        <f t="shared" ref="L24" si="5">L13+L23</f>
        <v>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44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57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 t="s">
        <v>45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46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82.06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150</v>
      </c>
      <c r="G44" s="40">
        <v>5.53</v>
      </c>
      <c r="H44" s="40">
        <v>4.32</v>
      </c>
      <c r="I44" s="40">
        <v>36.68</v>
      </c>
      <c r="J44" s="40">
        <v>209.7</v>
      </c>
      <c r="K44" s="41">
        <v>304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59</v>
      </c>
      <c r="F45" s="43">
        <v>100</v>
      </c>
      <c r="G45" s="43">
        <v>6.36</v>
      </c>
      <c r="H45" s="43">
        <v>8.52</v>
      </c>
      <c r="I45" s="43">
        <v>3.89</v>
      </c>
      <c r="J45" s="43">
        <v>149.4</v>
      </c>
      <c r="K45" s="44">
        <v>243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 t="s">
        <v>42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82.06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85.77</v>
      </c>
      <c r="J51" s="19">
        <f t="shared" ref="J51:L51" si="21">SUM(J44:J50)</f>
        <v>575.32000000000005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85.77</v>
      </c>
      <c r="J62" s="32">
        <f t="shared" ref="J62:L62" si="29">J51+J61</f>
        <v>575.32000000000005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168.45</v>
      </c>
      <c r="K63" s="41" t="s">
        <v>48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64</v>
      </c>
      <c r="F64" s="43">
        <v>100</v>
      </c>
      <c r="G64" s="43">
        <v>4.91</v>
      </c>
      <c r="H64" s="43">
        <v>5.24</v>
      </c>
      <c r="I64" s="43">
        <v>14.17</v>
      </c>
      <c r="J64" s="43">
        <v>113.7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49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66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82.06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562.06999999999994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82.55</v>
      </c>
      <c r="J81" s="32">
        <f t="shared" ref="J81:L81" si="41">J70+J80</f>
        <v>562.06999999999994</v>
      </c>
      <c r="K81" s="32"/>
      <c r="L81" s="32">
        <f t="shared" si="41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200</v>
      </c>
      <c r="G82" s="40">
        <v>11.58</v>
      </c>
      <c r="H82" s="40">
        <v>9.83</v>
      </c>
      <c r="I82" s="40">
        <v>22.9</v>
      </c>
      <c r="J82" s="40">
        <v>209.15</v>
      </c>
      <c r="K82" s="41">
        <v>259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67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56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82.06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578.70000000000005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505</v>
      </c>
      <c r="G100" s="32">
        <f t="shared" ref="G100" si="50">G89+G99</f>
        <v>19.25</v>
      </c>
      <c r="H100" s="32">
        <f t="shared" ref="H100" si="51">H89+H99</f>
        <v>19.75</v>
      </c>
      <c r="I100" s="32">
        <f t="shared" ref="I100" si="52">I89+I99</f>
        <v>66.97</v>
      </c>
      <c r="J100" s="32">
        <f t="shared" ref="J100:L100" si="53">J89+J99</f>
        <v>578.70000000000005</v>
      </c>
      <c r="K100" s="32"/>
      <c r="L100" s="32">
        <f t="shared" si="53"/>
        <v>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69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82.06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>
        <v>202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74</v>
      </c>
      <c r="F121" s="43">
        <v>60</v>
      </c>
      <c r="G121" s="43">
        <v>1.07</v>
      </c>
      <c r="H121" s="43">
        <v>5.55</v>
      </c>
      <c r="I121" s="43">
        <v>3.76</v>
      </c>
      <c r="J121" s="43">
        <v>51.49</v>
      </c>
      <c r="K121" s="44">
        <v>45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56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 t="s">
        <v>64</v>
      </c>
      <c r="F125" s="43">
        <v>100</v>
      </c>
      <c r="G125" s="43">
        <v>5.91</v>
      </c>
      <c r="H125" s="43">
        <v>5.24</v>
      </c>
      <c r="I125" s="43">
        <v>8.17</v>
      </c>
      <c r="J125" s="43">
        <v>113.7</v>
      </c>
      <c r="K125" s="44">
        <v>270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82.06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584.93000000000006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80.81</v>
      </c>
      <c r="J138" s="32">
        <f t="shared" ref="J138:L138" si="69">J127+J137</f>
        <v>584.93000000000006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71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82.06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486.34000000000003</v>
      </c>
      <c r="K157" s="32"/>
      <c r="L157" s="32">
        <f t="shared" si="77"/>
        <v>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52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56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62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82.06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44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73</v>
      </c>
      <c r="F178" s="43">
        <v>60</v>
      </c>
      <c r="G178" s="43">
        <v>3.72</v>
      </c>
      <c r="H178" s="43">
        <v>4.07</v>
      </c>
      <c r="I178" s="43">
        <v>3.42</v>
      </c>
      <c r="J178" s="43">
        <v>94.5</v>
      </c>
      <c r="K178" s="44">
        <v>209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3.26</v>
      </c>
      <c r="H179" s="43">
        <v>1.25</v>
      </c>
      <c r="I179" s="51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21</v>
      </c>
      <c r="E182" s="42" t="s">
        <v>72</v>
      </c>
      <c r="F182" s="43">
        <v>100</v>
      </c>
      <c r="G182" s="43">
        <v>4.83</v>
      </c>
      <c r="H182" s="43">
        <v>8.0399999999999991</v>
      </c>
      <c r="I182" s="43">
        <v>16.73</v>
      </c>
      <c r="J182" s="43">
        <v>125.61</v>
      </c>
      <c r="K182" s="44">
        <v>268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82.06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67.58</v>
      </c>
      <c r="J195" s="32">
        <f t="shared" ref="J195:L195" si="93">J184+J194</f>
        <v>517.88</v>
      </c>
      <c r="K195" s="32"/>
      <c r="L195" s="32">
        <f t="shared" si="93"/>
        <v>82.06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17.815000000000001</v>
      </c>
      <c r="H196" s="34">
        <f t="shared" si="94"/>
        <v>18.269000000000002</v>
      </c>
      <c r="I196" s="34">
        <f t="shared" si="94"/>
        <v>75.719000000000008</v>
      </c>
      <c r="J196" s="34">
        <f t="shared" si="94"/>
        <v>556.63300000000004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dcterms:created xsi:type="dcterms:W3CDTF">2022-05-16T14:23:56Z</dcterms:created>
  <dcterms:modified xsi:type="dcterms:W3CDTF">2026-01-12T15:41:24Z</dcterms:modified>
</cp:coreProperties>
</file>