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64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I108" i="1"/>
  <c r="H108" i="1"/>
  <c r="H119" i="1" s="1"/>
  <c r="G108" i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J62" i="1" s="1"/>
  <c r="I51" i="1"/>
  <c r="H51" i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I32" i="1"/>
  <c r="H32" i="1"/>
  <c r="H43" i="1" s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95" i="1" l="1"/>
  <c r="I119" i="1"/>
  <c r="L195" i="1"/>
  <c r="I43" i="1"/>
  <c r="G100" i="1"/>
  <c r="H138" i="1"/>
  <c r="J157" i="1"/>
  <c r="H176" i="1"/>
  <c r="J195" i="1"/>
  <c r="F43" i="1"/>
  <c r="J43" i="1"/>
  <c r="H62" i="1"/>
  <c r="F81" i="1"/>
  <c r="J81" i="1"/>
  <c r="H100" i="1"/>
  <c r="J119" i="1"/>
  <c r="I138" i="1"/>
  <c r="G157" i="1"/>
  <c r="I176" i="1"/>
  <c r="G195" i="1"/>
  <c r="G43" i="1"/>
  <c r="I62" i="1"/>
  <c r="I100" i="1"/>
  <c r="G119" i="1"/>
  <c r="J138" i="1"/>
  <c r="H157" i="1"/>
  <c r="J176" i="1"/>
  <c r="H195" i="1"/>
  <c r="G62" i="1"/>
  <c r="I81" i="1"/>
  <c r="G81" i="1"/>
  <c r="H81" i="1"/>
  <c r="L196" i="1"/>
  <c r="F119" i="1"/>
  <c r="F138" i="1"/>
  <c r="F157" i="1"/>
  <c r="F176" i="1"/>
  <c r="F195" i="1"/>
  <c r="I24" i="1"/>
  <c r="F24" i="1"/>
  <c r="J24" i="1"/>
  <c r="H24" i="1"/>
  <c r="G24" i="1"/>
  <c r="I196" i="1" l="1"/>
  <c r="H196" i="1"/>
  <c r="J196" i="1"/>
  <c r="G196" i="1"/>
  <c r="F196" i="1"/>
</calcChain>
</file>

<file path=xl/sharedStrings.xml><?xml version="1.0" encoding="utf-8"?>
<sst xmlns="http://schemas.openxmlformats.org/spreadsheetml/2006/main" count="264" uniqueCount="75">
  <si>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</si>
  <si>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</si>
  <si>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</si>
  <si>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</si>
  <si>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</si>
  <si>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</si>
  <si>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</si>
  <si>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</si>
  <si>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</si>
  <si>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</si>
  <si>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</si>
  <si>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</si>
  <si>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</si>
  <si>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</si>
  <si>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</si>
  <si>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</si>
  <si>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</si>
  <si>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</si>
  <si>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</si>
  <si>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</si>
  <si>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</si>
  <si>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</si>
  <si>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</si>
  <si>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</si>
  <si>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</si>
  <si>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</si>
  <si>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</si>
  <si>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</si>
  <si>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</si>
  <si>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</si>
  <si>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</si>
  <si>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</si>
  <si>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</si>
  <si>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</si>
  <si>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</si>
  <si>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</si>
  <si>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</si>
  <si>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</si>
  <si>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</si>
  <si>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Ефименко Г.М</t>
  </si>
  <si>
    <t>Каша вязкая молочная пшенная</t>
  </si>
  <si>
    <t>ПР</t>
  </si>
  <si>
    <t>ЗАКУСКА</t>
  </si>
  <si>
    <t>302/171</t>
  </si>
  <si>
    <t>202/309</t>
  </si>
  <si>
    <t>883/Акт</t>
  </si>
  <si>
    <t>Жаркое из птицы</t>
  </si>
  <si>
    <t>Рагу овощное из птицы</t>
  </si>
  <si>
    <t>Каша вязкая молочная из риса и пшена</t>
  </si>
  <si>
    <t>Каша гречневая рассыпчатая</t>
  </si>
  <si>
    <t>Бутерброд с сыром</t>
  </si>
  <si>
    <t>Какао с молоком</t>
  </si>
  <si>
    <t>Хлеб пшеничный</t>
  </si>
  <si>
    <t>Чай с сахаром</t>
  </si>
  <si>
    <t>Сосиски отварные с томатным соусом</t>
  </si>
  <si>
    <t xml:space="preserve">Хлеб пшеничный </t>
  </si>
  <si>
    <t>Яблоко</t>
  </si>
  <si>
    <t>Макаронные изделия отварные с м/р</t>
  </si>
  <si>
    <t>Кисель</t>
  </si>
  <si>
    <t>Икра кабачковая</t>
  </si>
  <si>
    <t>Каша молочная геркулесовая с маслом сливоч</t>
  </si>
  <si>
    <t>Бутерброд с повидлом</t>
  </si>
  <si>
    <t>Компот из смеси сухофруктов</t>
  </si>
  <si>
    <t>Котлеты из мяса с соусом</t>
  </si>
  <si>
    <t>Котлеты "Московские" с соусом</t>
  </si>
  <si>
    <t>Печенье</t>
  </si>
  <si>
    <t>Салат из квашеной капусты</t>
  </si>
  <si>
    <t>Напиток из плодов шиповника</t>
  </si>
  <si>
    <t xml:space="preserve">Каша гречневая рассыпчатая </t>
  </si>
  <si>
    <t>Икра морковная</t>
  </si>
  <si>
    <t>Птица тушеная в сметанном соусе</t>
  </si>
  <si>
    <t>Икра свекольная</t>
  </si>
  <si>
    <t>директор</t>
  </si>
  <si>
    <t>ГБОУ СОШ с.Криволучье-Ивановка</t>
  </si>
  <si>
    <t>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</si>
</sst>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68" activePane="bottomRight" state="frozen"/>
      <selection pane="topRight" activeCell="E1" sqref="E1"/>
      <selection pane="bottomLeft" activeCell="A6" sqref="A6"/>
      <selection pane="bottomRight" activeCell="N175" sqref="N17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73</v>
      </c>
      <c r="D1" s="53"/>
      <c r="E1" s="53"/>
      <c r="F1" s="12" t="s">
        <v>16</v>
      </c>
      <c r="G1" s="2" t="s">
        <v>17</v>
      </c>
      <c r="H1" s="54" t="s">
        <v>72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13</v>
      </c>
      <c r="I3" s="48">
        <v>3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205</v>
      </c>
      <c r="G6" s="40">
        <v>8.08</v>
      </c>
      <c r="H6" s="40">
        <v>11.4</v>
      </c>
      <c r="I6" s="40">
        <v>36.6</v>
      </c>
      <c r="J6" s="40">
        <v>282</v>
      </c>
      <c r="K6" s="41">
        <v>173</v>
      </c>
      <c r="L6" s="40"/>
    </row>
    <row r="7" spans="1:12" ht="15" x14ac:dyDescent="0.25">
      <c r="A7" s="23"/>
      <c r="B7" s="15"/>
      <c r="C7" s="11"/>
      <c r="D7" s="6" t="s">
        <v>26</v>
      </c>
      <c r="E7" s="42" t="s">
        <v>50</v>
      </c>
      <c r="F7" s="43">
        <v>60</v>
      </c>
      <c r="G7" s="43">
        <v>3.65</v>
      </c>
      <c r="H7" s="43">
        <v>6.22</v>
      </c>
      <c r="I7" s="43">
        <v>9.69</v>
      </c>
      <c r="J7" s="43">
        <v>101</v>
      </c>
      <c r="K7" s="44">
        <v>3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51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</v>
      </c>
      <c r="K8" s="44">
        <v>382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52</v>
      </c>
      <c r="F9" s="43">
        <v>40</v>
      </c>
      <c r="G9" s="43">
        <v>3.24</v>
      </c>
      <c r="H9" s="43">
        <v>0.4</v>
      </c>
      <c r="I9" s="43">
        <v>19.52</v>
      </c>
      <c r="J9" s="43">
        <v>118</v>
      </c>
      <c r="K9" s="44" t="s">
        <v>41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82.06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19.05</v>
      </c>
      <c r="H13" s="19">
        <f t="shared" si="0"/>
        <v>19.27</v>
      </c>
      <c r="I13" s="19">
        <f t="shared" si="0"/>
        <v>83.39</v>
      </c>
      <c r="J13" s="19">
        <f t="shared" si="0"/>
        <v>586</v>
      </c>
      <c r="K13" s="25"/>
      <c r="L13" s="19">
        <f t="shared" ref="L13" si="1">SUM(L6:L12)</f>
        <v>82.06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505</v>
      </c>
      <c r="G24" s="32">
        <f t="shared" ref="G24:J24" si="4">G13+G23</f>
        <v>19.05</v>
      </c>
      <c r="H24" s="32">
        <f t="shared" si="4"/>
        <v>19.27</v>
      </c>
      <c r="I24" s="32">
        <f t="shared" si="4"/>
        <v>83.39</v>
      </c>
      <c r="J24" s="32">
        <f t="shared" si="4"/>
        <v>586</v>
      </c>
      <c r="K24" s="32"/>
      <c r="L24" s="32">
        <f t="shared" ref="L24" si="5">L13+L23</f>
        <v>82.06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150</v>
      </c>
      <c r="G25" s="40">
        <v>5.01</v>
      </c>
      <c r="H25" s="40">
        <v>6.09</v>
      </c>
      <c r="I25" s="40">
        <v>24.56</v>
      </c>
      <c r="J25" s="40">
        <v>110.75</v>
      </c>
      <c r="K25" s="41" t="s">
        <v>43</v>
      </c>
      <c r="L25" s="40"/>
    </row>
    <row r="26" spans="1:12" ht="15" x14ac:dyDescent="0.25">
      <c r="A26" s="14"/>
      <c r="B26" s="15"/>
      <c r="C26" s="11"/>
      <c r="D26" s="6" t="s">
        <v>21</v>
      </c>
      <c r="E26" s="42" t="s">
        <v>64</v>
      </c>
      <c r="F26" s="43">
        <v>100</v>
      </c>
      <c r="G26" s="43">
        <v>7.18</v>
      </c>
      <c r="H26" s="43">
        <v>10.1</v>
      </c>
      <c r="I26" s="43">
        <v>8.17</v>
      </c>
      <c r="J26" s="43">
        <v>113.7</v>
      </c>
      <c r="K26" s="44">
        <v>270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53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>
        <v>376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52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81.02</v>
      </c>
      <c r="K28" s="44" t="s">
        <v>41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42</v>
      </c>
      <c r="E30" s="42" t="s">
        <v>65</v>
      </c>
      <c r="F30" s="43">
        <v>60</v>
      </c>
      <c r="G30" s="43">
        <v>1.32</v>
      </c>
      <c r="H30" s="43">
        <v>1.62</v>
      </c>
      <c r="I30" s="43">
        <v>19.239999999999998</v>
      </c>
      <c r="J30" s="43">
        <v>163.62</v>
      </c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>
        <v>82.06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19.2</v>
      </c>
      <c r="H32" s="19">
        <f t="shared" ref="H32" si="7">SUM(H25:H31)</f>
        <v>19.36</v>
      </c>
      <c r="I32" s="19">
        <f t="shared" ref="I32" si="8">SUM(I25:I31)</f>
        <v>74.839999999999989</v>
      </c>
      <c r="J32" s="19">
        <f t="shared" ref="J32:L32" si="9">SUM(J25:J31)</f>
        <v>575.08999999999992</v>
      </c>
      <c r="K32" s="25"/>
      <c r="L32" s="19">
        <f t="shared" si="9"/>
        <v>82.06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540</v>
      </c>
      <c r="G43" s="32">
        <f t="shared" ref="G43" si="14">G32+G42</f>
        <v>19.2</v>
      </c>
      <c r="H43" s="32">
        <f t="shared" ref="H43" si="15">H32+H42</f>
        <v>19.36</v>
      </c>
      <c r="I43" s="32">
        <f t="shared" ref="I43" si="16">I32+I42</f>
        <v>74.839999999999989</v>
      </c>
      <c r="J43" s="32">
        <f t="shared" ref="J43:L43" si="17">J32+J42</f>
        <v>575.08999999999992</v>
      </c>
      <c r="K43" s="32"/>
      <c r="L43" s="32">
        <f t="shared" si="17"/>
        <v>82.06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46</v>
      </c>
      <c r="F44" s="40">
        <v>200</v>
      </c>
      <c r="G44" s="40">
        <v>10.3</v>
      </c>
      <c r="H44" s="40">
        <v>9.83</v>
      </c>
      <c r="I44" s="40">
        <v>24.9</v>
      </c>
      <c r="J44" s="40">
        <v>209.15</v>
      </c>
      <c r="K44" s="41">
        <v>259</v>
      </c>
      <c r="L44" s="40"/>
    </row>
    <row r="45" spans="1:12" ht="15" x14ac:dyDescent="0.25">
      <c r="A45" s="23"/>
      <c r="B45" s="15"/>
      <c r="C45" s="11"/>
      <c r="D45" s="6" t="s">
        <v>21</v>
      </c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58</v>
      </c>
      <c r="F46" s="43">
        <v>200</v>
      </c>
      <c r="G46" s="43">
        <v>4.75</v>
      </c>
      <c r="H46" s="43">
        <v>2.59</v>
      </c>
      <c r="I46" s="43">
        <v>18.559999999999999</v>
      </c>
      <c r="J46" s="43">
        <v>118.62</v>
      </c>
      <c r="K46" s="44">
        <v>383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55</v>
      </c>
      <c r="F47" s="43">
        <v>40</v>
      </c>
      <c r="G47" s="43">
        <v>3.24</v>
      </c>
      <c r="H47" s="43">
        <v>0.4</v>
      </c>
      <c r="I47" s="43">
        <v>19.52</v>
      </c>
      <c r="J47" s="43">
        <v>118.49</v>
      </c>
      <c r="K47" s="44" t="s">
        <v>41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26</v>
      </c>
      <c r="E49" s="42" t="s">
        <v>66</v>
      </c>
      <c r="F49" s="43">
        <v>60</v>
      </c>
      <c r="G49" s="43">
        <v>0.95</v>
      </c>
      <c r="H49" s="43">
        <v>3.06</v>
      </c>
      <c r="I49" s="43">
        <v>4.5</v>
      </c>
      <c r="J49" s="43">
        <v>47.14</v>
      </c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>
        <v>82.06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19.239999999999998</v>
      </c>
      <c r="H51" s="19">
        <f t="shared" ref="H51" si="19">SUM(H44:H50)</f>
        <v>15.88</v>
      </c>
      <c r="I51" s="19">
        <f t="shared" ref="I51" si="20">SUM(I44:I50)</f>
        <v>67.47999999999999</v>
      </c>
      <c r="J51" s="19">
        <f t="shared" ref="J51:L51" si="21">SUM(J44:J50)</f>
        <v>493.4</v>
      </c>
      <c r="K51" s="25"/>
      <c r="L51" s="19">
        <f t="shared" si="21"/>
        <v>82.06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500</v>
      </c>
      <c r="G62" s="32">
        <f t="shared" ref="G62" si="26">G51+G61</f>
        <v>19.239999999999998</v>
      </c>
      <c r="H62" s="32">
        <f t="shared" ref="H62" si="27">H51+H61</f>
        <v>15.88</v>
      </c>
      <c r="I62" s="32">
        <f t="shared" ref="I62" si="28">I51+I61</f>
        <v>67.47999999999999</v>
      </c>
      <c r="J62" s="32">
        <f t="shared" ref="J62:L62" si="29">J51+J61</f>
        <v>493.4</v>
      </c>
      <c r="K62" s="32"/>
      <c r="L62" s="32">
        <f t="shared" si="29"/>
        <v>82.06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57</v>
      </c>
      <c r="F63" s="40">
        <v>150</v>
      </c>
      <c r="G63" s="40">
        <v>4.5199999999999996</v>
      </c>
      <c r="H63" s="40">
        <v>4.5199999999999996</v>
      </c>
      <c r="I63" s="40">
        <v>17.350000000000001</v>
      </c>
      <c r="J63" s="40">
        <v>168.45</v>
      </c>
      <c r="K63" s="41" t="s">
        <v>44</v>
      </c>
      <c r="L63" s="40"/>
    </row>
    <row r="64" spans="1:12" ht="15" x14ac:dyDescent="0.25">
      <c r="A64" s="23"/>
      <c r="B64" s="15"/>
      <c r="C64" s="11"/>
      <c r="D64" s="6" t="s">
        <v>21</v>
      </c>
      <c r="E64" s="42" t="s">
        <v>54</v>
      </c>
      <c r="F64" s="43">
        <v>100</v>
      </c>
      <c r="G64" s="43">
        <v>6.36</v>
      </c>
      <c r="H64" s="43">
        <v>7.22</v>
      </c>
      <c r="I64" s="43">
        <v>5.89</v>
      </c>
      <c r="J64" s="43">
        <v>149.4</v>
      </c>
      <c r="K64" s="44">
        <v>270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67</v>
      </c>
      <c r="F65" s="43">
        <v>200</v>
      </c>
      <c r="G65" s="43">
        <v>0.68</v>
      </c>
      <c r="H65" s="43">
        <v>0.28000000000000003</v>
      </c>
      <c r="I65" s="43">
        <v>20.76</v>
      </c>
      <c r="J65" s="43">
        <v>88.2</v>
      </c>
      <c r="K65" s="44">
        <v>388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52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 t="s">
        <v>41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26</v>
      </c>
      <c r="E68" s="42" t="s">
        <v>59</v>
      </c>
      <c r="F68" s="43">
        <v>60</v>
      </c>
      <c r="G68" s="43">
        <v>1.64</v>
      </c>
      <c r="H68" s="43">
        <v>7.1</v>
      </c>
      <c r="I68" s="43">
        <v>8.73</v>
      </c>
      <c r="J68" s="43">
        <v>80.28</v>
      </c>
      <c r="K68" s="44" t="s">
        <v>41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>
        <v>82.06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15.629999999999999</v>
      </c>
      <c r="H70" s="19">
        <f t="shared" ref="H70" si="31">SUM(H63:H69)</f>
        <v>19.419999999999998</v>
      </c>
      <c r="I70" s="19">
        <f t="shared" ref="I70" si="32">SUM(I63:I69)</f>
        <v>67.37</v>
      </c>
      <c r="J70" s="19">
        <f t="shared" ref="J70:L70" si="33">SUM(J63:J69)</f>
        <v>567.35</v>
      </c>
      <c r="K70" s="25"/>
      <c r="L70" s="19">
        <f t="shared" si="33"/>
        <v>82.06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540</v>
      </c>
      <c r="G81" s="32">
        <f t="shared" ref="G81" si="38">G70+G80</f>
        <v>15.629999999999999</v>
      </c>
      <c r="H81" s="32">
        <f t="shared" ref="H81" si="39">H70+H80</f>
        <v>19.419999999999998</v>
      </c>
      <c r="I81" s="32">
        <f t="shared" ref="I81" si="40">I70+I80</f>
        <v>67.37</v>
      </c>
      <c r="J81" s="32">
        <f t="shared" ref="J81:L81" si="41">J70+J80</f>
        <v>567.35</v>
      </c>
      <c r="K81" s="32"/>
      <c r="L81" s="32">
        <f t="shared" si="41"/>
        <v>82.06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68</v>
      </c>
      <c r="F82" s="40">
        <v>150</v>
      </c>
      <c r="G82" s="40">
        <v>5.01</v>
      </c>
      <c r="H82" s="40">
        <v>6.09</v>
      </c>
      <c r="I82" s="40">
        <v>24.56</v>
      </c>
      <c r="J82" s="40">
        <v>110.75</v>
      </c>
      <c r="K82" s="41">
        <v>302</v>
      </c>
      <c r="L82" s="40"/>
    </row>
    <row r="83" spans="1:12" ht="15" x14ac:dyDescent="0.25">
      <c r="A83" s="23"/>
      <c r="B83" s="15"/>
      <c r="C83" s="11"/>
      <c r="D83" s="6" t="s">
        <v>26</v>
      </c>
      <c r="E83" s="42" t="s">
        <v>69</v>
      </c>
      <c r="F83" s="43">
        <v>60</v>
      </c>
      <c r="G83" s="43">
        <v>1.01</v>
      </c>
      <c r="H83" s="43">
        <v>4.5599999999999996</v>
      </c>
      <c r="I83" s="43">
        <v>6.03</v>
      </c>
      <c r="J83" s="43">
        <v>69.2</v>
      </c>
      <c r="K83" s="44">
        <v>75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53</v>
      </c>
      <c r="F84" s="43">
        <v>200</v>
      </c>
      <c r="G84" s="43">
        <v>3.26</v>
      </c>
      <c r="H84" s="43">
        <v>1.25</v>
      </c>
      <c r="I84" s="43">
        <v>8.23</v>
      </c>
      <c r="J84" s="43">
        <v>106</v>
      </c>
      <c r="K84" s="44">
        <v>376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52</v>
      </c>
      <c r="F85" s="43">
        <v>30</v>
      </c>
      <c r="G85" s="43">
        <v>2.4300000000000002</v>
      </c>
      <c r="H85" s="43">
        <v>0.3</v>
      </c>
      <c r="I85" s="43">
        <v>14.63</v>
      </c>
      <c r="J85" s="43">
        <v>81.02</v>
      </c>
      <c r="K85" s="44" t="s">
        <v>41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21</v>
      </c>
      <c r="E87" s="42" t="s">
        <v>70</v>
      </c>
      <c r="F87" s="43">
        <v>100</v>
      </c>
      <c r="G87" s="43">
        <v>7.5</v>
      </c>
      <c r="H87" s="43">
        <v>7.05</v>
      </c>
      <c r="I87" s="43">
        <v>14.66</v>
      </c>
      <c r="J87" s="43">
        <v>141.35</v>
      </c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>
        <v>82.06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19.21</v>
      </c>
      <c r="H89" s="19">
        <f t="shared" ref="H89" si="43">SUM(H82:H88)</f>
        <v>19.25</v>
      </c>
      <c r="I89" s="19">
        <f t="shared" ref="I89" si="44">SUM(I82:I88)</f>
        <v>68.11</v>
      </c>
      <c r="J89" s="19">
        <f t="shared" ref="J89:L89" si="45">SUM(J82:J88)</f>
        <v>508.31999999999994</v>
      </c>
      <c r="K89" s="25"/>
      <c r="L89" s="19">
        <f t="shared" si="45"/>
        <v>82.06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540</v>
      </c>
      <c r="G100" s="32">
        <f t="shared" ref="G100" si="50">G89+G99</f>
        <v>19.21</v>
      </c>
      <c r="H100" s="32">
        <f t="shared" ref="H100" si="51">H89+H99</f>
        <v>19.25</v>
      </c>
      <c r="I100" s="32">
        <f t="shared" ref="I100" si="52">I89+I99</f>
        <v>68.11</v>
      </c>
      <c r="J100" s="32">
        <f t="shared" ref="J100:L100" si="53">J89+J99</f>
        <v>508.31999999999994</v>
      </c>
      <c r="K100" s="32"/>
      <c r="L100" s="32">
        <f t="shared" si="53"/>
        <v>82.06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60</v>
      </c>
      <c r="F101" s="40">
        <v>205</v>
      </c>
      <c r="G101" s="40">
        <v>7.84</v>
      </c>
      <c r="H101" s="40">
        <v>8.41</v>
      </c>
      <c r="I101" s="40">
        <v>45.64</v>
      </c>
      <c r="J101" s="40">
        <v>282.74</v>
      </c>
      <c r="K101" s="41">
        <v>173</v>
      </c>
      <c r="L101" s="40"/>
    </row>
    <row r="102" spans="1:12" ht="15" x14ac:dyDescent="0.25">
      <c r="A102" s="23"/>
      <c r="B102" s="15"/>
      <c r="C102" s="11"/>
      <c r="D102" s="6" t="s">
        <v>26</v>
      </c>
      <c r="E102" s="42" t="s">
        <v>61</v>
      </c>
      <c r="F102" s="43">
        <v>60</v>
      </c>
      <c r="G102" s="43">
        <v>2.15</v>
      </c>
      <c r="H102" s="43">
        <v>6.24</v>
      </c>
      <c r="I102" s="43">
        <v>5.54</v>
      </c>
      <c r="J102" s="43">
        <v>110.12</v>
      </c>
      <c r="K102" s="44">
        <v>2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53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>
        <v>376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52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 t="s">
        <v>41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>
        <v>82.06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16.45</v>
      </c>
      <c r="H108" s="19">
        <f t="shared" si="54"/>
        <v>17.260000000000002</v>
      </c>
      <c r="I108" s="19">
        <f t="shared" si="54"/>
        <v>75.31</v>
      </c>
      <c r="J108" s="19">
        <f t="shared" si="54"/>
        <v>587.5</v>
      </c>
      <c r="K108" s="25"/>
      <c r="L108" s="19">
        <f t="shared" ref="L108" si="55">SUM(L101:L107)</f>
        <v>82.06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500</v>
      </c>
      <c r="G119" s="32">
        <f t="shared" ref="G119" si="58">G108+G118</f>
        <v>16.45</v>
      </c>
      <c r="H119" s="32">
        <f t="shared" ref="H119" si="59">H108+H118</f>
        <v>17.260000000000002</v>
      </c>
      <c r="I119" s="32">
        <f t="shared" ref="I119" si="60">I108+I118</f>
        <v>75.31</v>
      </c>
      <c r="J119" s="32">
        <f t="shared" ref="J119:L119" si="61">J108+J118</f>
        <v>587.5</v>
      </c>
      <c r="K119" s="32"/>
      <c r="L119" s="32">
        <f t="shared" si="61"/>
        <v>82.06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57</v>
      </c>
      <c r="F120" s="40">
        <v>150</v>
      </c>
      <c r="G120" s="40">
        <v>4.5199999999999996</v>
      </c>
      <c r="H120" s="40">
        <v>4.5199999999999996</v>
      </c>
      <c r="I120" s="40">
        <v>17.350000000000001</v>
      </c>
      <c r="J120" s="40">
        <v>168.45</v>
      </c>
      <c r="K120" s="41">
        <v>202</v>
      </c>
      <c r="L120" s="40"/>
    </row>
    <row r="121" spans="1:12" ht="15" x14ac:dyDescent="0.25">
      <c r="A121" s="14"/>
      <c r="B121" s="15"/>
      <c r="C121" s="11"/>
      <c r="D121" s="6" t="s">
        <v>26</v>
      </c>
      <c r="E121" s="42" t="s">
        <v>71</v>
      </c>
      <c r="F121" s="43">
        <v>60</v>
      </c>
      <c r="G121" s="43">
        <v>1.42</v>
      </c>
      <c r="H121" s="43">
        <v>0.76</v>
      </c>
      <c r="I121" s="43">
        <v>10.7</v>
      </c>
      <c r="J121" s="43">
        <v>91.43</v>
      </c>
      <c r="K121" s="44">
        <v>75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62</v>
      </c>
      <c r="F122" s="43">
        <v>200</v>
      </c>
      <c r="G122" s="43">
        <v>0.66</v>
      </c>
      <c r="H122" s="43">
        <v>0.09</v>
      </c>
      <c r="I122" s="43">
        <v>32.01</v>
      </c>
      <c r="J122" s="43">
        <v>132.80000000000001</v>
      </c>
      <c r="K122" s="44">
        <v>349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52</v>
      </c>
      <c r="F123" s="43">
        <v>30</v>
      </c>
      <c r="G123" s="43">
        <v>2.4300000000000002</v>
      </c>
      <c r="H123" s="43">
        <v>0.3</v>
      </c>
      <c r="I123" s="43">
        <v>14.64</v>
      </c>
      <c r="J123" s="43">
        <v>81.02</v>
      </c>
      <c r="K123" s="44" t="s">
        <v>41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21</v>
      </c>
      <c r="E125" s="42" t="s">
        <v>64</v>
      </c>
      <c r="F125" s="43">
        <v>100</v>
      </c>
      <c r="G125" s="43">
        <v>7.18</v>
      </c>
      <c r="H125" s="43">
        <v>10.1</v>
      </c>
      <c r="I125" s="43">
        <v>8.17</v>
      </c>
      <c r="J125" s="43">
        <v>113.7</v>
      </c>
      <c r="K125" s="44">
        <v>270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>
        <v>82.06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16.21</v>
      </c>
      <c r="H127" s="19">
        <f t="shared" si="62"/>
        <v>15.77</v>
      </c>
      <c r="I127" s="19">
        <f t="shared" si="62"/>
        <v>82.87</v>
      </c>
      <c r="J127" s="19">
        <f t="shared" si="62"/>
        <v>587.4</v>
      </c>
      <c r="K127" s="25"/>
      <c r="L127" s="19">
        <f t="shared" ref="L127" si="63">SUM(L120:L126)</f>
        <v>82.06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540</v>
      </c>
      <c r="G138" s="32">
        <f t="shared" ref="G138" si="66">G127+G137</f>
        <v>16.21</v>
      </c>
      <c r="H138" s="32">
        <f t="shared" ref="H138" si="67">H127+H137</f>
        <v>15.77</v>
      </c>
      <c r="I138" s="32">
        <f t="shared" ref="I138" si="68">I127+I137</f>
        <v>82.87</v>
      </c>
      <c r="J138" s="32">
        <f t="shared" ref="J138:L138" si="69">J127+J137</f>
        <v>587.4</v>
      </c>
      <c r="K138" s="32"/>
      <c r="L138" s="32">
        <f t="shared" si="69"/>
        <v>82.06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47</v>
      </c>
      <c r="F139" s="40">
        <v>200</v>
      </c>
      <c r="G139" s="40">
        <v>11</v>
      </c>
      <c r="H139" s="40">
        <v>10.4</v>
      </c>
      <c r="I139" s="40">
        <v>30.54</v>
      </c>
      <c r="J139" s="40">
        <v>223.4</v>
      </c>
      <c r="K139" s="41">
        <v>289</v>
      </c>
      <c r="L139" s="40"/>
    </row>
    <row r="140" spans="1:12" ht="15" x14ac:dyDescent="0.25">
      <c r="A140" s="23"/>
      <c r="B140" s="15"/>
      <c r="C140" s="11"/>
      <c r="D140" s="6" t="s">
        <v>26</v>
      </c>
      <c r="E140" s="42" t="s">
        <v>59</v>
      </c>
      <c r="F140" s="43">
        <v>60</v>
      </c>
      <c r="G140" s="43">
        <v>1.64</v>
      </c>
      <c r="H140" s="43">
        <v>7.1</v>
      </c>
      <c r="I140" s="43">
        <v>8.73</v>
      </c>
      <c r="J140" s="43">
        <v>80.28</v>
      </c>
      <c r="K140" s="44" t="s">
        <v>41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53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>
        <v>376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52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118.49</v>
      </c>
      <c r="K142" s="44" t="s">
        <v>41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>
        <v>82.06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19.14</v>
      </c>
      <c r="H146" s="19">
        <f t="shared" si="70"/>
        <v>19.149999999999999</v>
      </c>
      <c r="I146" s="19">
        <f t="shared" si="70"/>
        <v>67.02</v>
      </c>
      <c r="J146" s="19">
        <f t="shared" si="70"/>
        <v>528.16999999999996</v>
      </c>
      <c r="K146" s="25"/>
      <c r="L146" s="19">
        <f t="shared" ref="L146" si="71">SUM(L139:L145)</f>
        <v>82.06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500</v>
      </c>
      <c r="G157" s="32">
        <f t="shared" ref="G157" si="74">G146+G156</f>
        <v>19.14</v>
      </c>
      <c r="H157" s="32">
        <f t="shared" ref="H157" si="75">H146+H156</f>
        <v>19.149999999999999</v>
      </c>
      <c r="I157" s="32">
        <f t="shared" ref="I157" si="76">I146+I156</f>
        <v>67.02</v>
      </c>
      <c r="J157" s="32">
        <f t="shared" ref="J157:L157" si="77">J146+J156</f>
        <v>528.16999999999996</v>
      </c>
      <c r="K157" s="32"/>
      <c r="L157" s="32">
        <f t="shared" si="77"/>
        <v>82.06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48</v>
      </c>
      <c r="F158" s="40">
        <v>205</v>
      </c>
      <c r="G158" s="40">
        <v>7.82</v>
      </c>
      <c r="H158" s="40">
        <v>9.0299999999999994</v>
      </c>
      <c r="I158" s="40">
        <v>31.78</v>
      </c>
      <c r="J158" s="40">
        <v>253.45</v>
      </c>
      <c r="K158" s="41">
        <v>175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58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118.62</v>
      </c>
      <c r="K160" s="44" t="s">
        <v>45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52</v>
      </c>
      <c r="F161" s="43">
        <v>30</v>
      </c>
      <c r="G161" s="43">
        <v>2.4300000000000002</v>
      </c>
      <c r="H161" s="43">
        <v>0.3</v>
      </c>
      <c r="I161" s="43">
        <v>14.64</v>
      </c>
      <c r="J161" s="43">
        <v>81.02</v>
      </c>
      <c r="K161" s="44" t="s">
        <v>41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56</v>
      </c>
      <c r="F162" s="43">
        <v>100</v>
      </c>
      <c r="G162" s="43">
        <v>0.4</v>
      </c>
      <c r="H162" s="43">
        <v>4.88</v>
      </c>
      <c r="I162" s="43">
        <v>9.8000000000000007</v>
      </c>
      <c r="J162" s="43">
        <v>47</v>
      </c>
      <c r="K162" s="44">
        <v>338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>
        <v>82.06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8">SUM(G158:G164)</f>
        <v>15.4</v>
      </c>
      <c r="H165" s="19">
        <f t="shared" si="78"/>
        <v>16.8</v>
      </c>
      <c r="I165" s="19">
        <f t="shared" si="78"/>
        <v>74.78</v>
      </c>
      <c r="J165" s="19">
        <f t="shared" si="78"/>
        <v>500.09</v>
      </c>
      <c r="K165" s="25"/>
      <c r="L165" s="19">
        <f t="shared" ref="L165" si="79">SUM(L158:L164)</f>
        <v>82.06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535</v>
      </c>
      <c r="G176" s="32">
        <f t="shared" ref="G176" si="82">G165+G175</f>
        <v>15.4</v>
      </c>
      <c r="H176" s="32">
        <f t="shared" ref="H176" si="83">H165+H175</f>
        <v>16.8</v>
      </c>
      <c r="I176" s="32">
        <f t="shared" ref="I176" si="84">I165+I175</f>
        <v>74.78</v>
      </c>
      <c r="J176" s="32">
        <f t="shared" ref="J176:L176" si="85">J165+J175</f>
        <v>500.09</v>
      </c>
      <c r="K176" s="32"/>
      <c r="L176" s="32">
        <f t="shared" si="85"/>
        <v>82.06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49</v>
      </c>
      <c r="F177" s="40">
        <v>150</v>
      </c>
      <c r="G177" s="40">
        <v>5.01</v>
      </c>
      <c r="H177" s="40">
        <v>6.09</v>
      </c>
      <c r="I177" s="40">
        <v>24.56</v>
      </c>
      <c r="J177" s="40">
        <v>110.75</v>
      </c>
      <c r="K177" s="41" t="s">
        <v>43</v>
      </c>
      <c r="L177" s="40"/>
    </row>
    <row r="178" spans="1:12" ht="15" x14ac:dyDescent="0.25">
      <c r="A178" s="23"/>
      <c r="B178" s="15"/>
      <c r="C178" s="11"/>
      <c r="D178" s="6" t="s">
        <v>26</v>
      </c>
      <c r="E178" s="42" t="s">
        <v>65</v>
      </c>
      <c r="F178" s="43">
        <v>60</v>
      </c>
      <c r="G178" s="43">
        <v>1.32</v>
      </c>
      <c r="H178" s="43">
        <v>1.62</v>
      </c>
      <c r="I178" s="43">
        <v>19.2</v>
      </c>
      <c r="J178" s="43">
        <v>163.62</v>
      </c>
      <c r="K178" s="44">
        <v>209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53</v>
      </c>
      <c r="F179" s="43">
        <v>200</v>
      </c>
      <c r="G179" s="43">
        <v>3.26</v>
      </c>
      <c r="H179" s="43">
        <v>1.25</v>
      </c>
      <c r="I179" s="51" t="s">
        <v>74</v>
      </c>
      <c r="J179" s="43">
        <v>106</v>
      </c>
      <c r="K179" s="44">
        <v>376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55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 t="s">
        <v>41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21</v>
      </c>
      <c r="E182" s="42" t="s">
        <v>63</v>
      </c>
      <c r="F182" s="43">
        <v>100</v>
      </c>
      <c r="G182" s="43">
        <v>4.83</v>
      </c>
      <c r="H182" s="43">
        <v>8.0399999999999991</v>
      </c>
      <c r="I182" s="43">
        <v>16.73</v>
      </c>
      <c r="J182" s="43">
        <v>125.61</v>
      </c>
      <c r="K182" s="44">
        <v>268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>
        <v>82.06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16.850000000000001</v>
      </c>
      <c r="H184" s="19">
        <f t="shared" si="86"/>
        <v>17.3</v>
      </c>
      <c r="I184" s="19">
        <f t="shared" si="86"/>
        <v>75.13</v>
      </c>
      <c r="J184" s="19">
        <f t="shared" si="86"/>
        <v>587</v>
      </c>
      <c r="K184" s="25"/>
      <c r="L184" s="19">
        <f t="shared" ref="L184" si="87">SUM(L177:L183)</f>
        <v>82.06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540</v>
      </c>
      <c r="G195" s="32">
        <f t="shared" ref="G195" si="90">G184+G194</f>
        <v>16.850000000000001</v>
      </c>
      <c r="H195" s="32">
        <f t="shared" ref="H195" si="91">H184+H194</f>
        <v>17.3</v>
      </c>
      <c r="I195" s="32">
        <f t="shared" ref="I195" si="92">I184+I194</f>
        <v>75.13</v>
      </c>
      <c r="J195" s="32">
        <f t="shared" ref="J195:L195" si="93">J184+J194</f>
        <v>587</v>
      </c>
      <c r="K195" s="32"/>
      <c r="L195" s="32">
        <f t="shared" si="93"/>
        <v>82.06</v>
      </c>
    </row>
    <row r="196" spans="1:12" ht="13.5" thickBot="1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524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17.637999999999998</v>
      </c>
      <c r="H196" s="34">
        <f t="shared" si="94"/>
        <v>17.946000000000002</v>
      </c>
      <c r="I196" s="34">
        <f t="shared" si="94"/>
        <v>73.63</v>
      </c>
      <c r="J196" s="34">
        <f t="shared" si="94"/>
        <v>552.03199999999993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82.059999999999988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Viktor</cp:lastModifiedBy>
  <dcterms:created xsi:type="dcterms:W3CDTF">2022-05-16T14:23:56Z</dcterms:created>
  <dcterms:modified xsi:type="dcterms:W3CDTF">2026-03-12T06:32:56Z</dcterms:modified>
</cp:coreProperties>
</file>